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H73" i="1"/>
  <c r="G73" i="1"/>
  <c r="F73" i="1"/>
  <c r="E73" i="1"/>
  <c r="D73" i="1"/>
  <c r="D42" i="1" s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G62" i="1"/>
  <c r="F62" i="1"/>
  <c r="E62" i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H53" i="1"/>
  <c r="G53" i="1"/>
  <c r="F53" i="1"/>
  <c r="E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G42" i="1" s="1"/>
  <c r="F43" i="1"/>
  <c r="F42" i="1" s="1"/>
  <c r="D43" i="1"/>
  <c r="C43" i="1"/>
  <c r="C42" i="1" s="1"/>
  <c r="E40" i="1"/>
  <c r="H40" i="1" s="1"/>
  <c r="H39" i="1"/>
  <c r="E39" i="1"/>
  <c r="E38" i="1"/>
  <c r="H38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E6" i="1"/>
  <c r="D6" i="1"/>
  <c r="D5" i="1" s="1"/>
  <c r="D79" i="1" s="1"/>
  <c r="C6" i="1"/>
  <c r="G5" i="1"/>
  <c r="G79" i="1" s="1"/>
  <c r="F5" i="1"/>
  <c r="F79" i="1" s="1"/>
  <c r="C5" i="1"/>
  <c r="C79" i="1" s="1"/>
  <c r="H6" i="1" l="1"/>
  <c r="E16" i="1"/>
  <c r="H16" i="1" s="1"/>
  <c r="E25" i="1"/>
  <c r="H25" i="1" s="1"/>
  <c r="E36" i="1"/>
  <c r="H36" i="1" s="1"/>
  <c r="E43" i="1"/>
  <c r="H43" i="1" l="1"/>
  <c r="E42" i="1"/>
  <c r="H42" i="1" s="1"/>
  <c r="E5" i="1"/>
  <c r="E79" i="1" s="1"/>
  <c r="H5" i="1"/>
  <c r="H79" i="1" s="1"/>
</calcChain>
</file>

<file path=xl/sharedStrings.xml><?xml version="1.0" encoding="utf-8"?>
<sst xmlns="http://schemas.openxmlformats.org/spreadsheetml/2006/main" count="132" uniqueCount="100">
  <si>
    <t>UNIVERSIDAD TECNOLOGICA DE SAN MIGUEL ALLENDE
Estado Analítico del Ejercicio del Presupuesto de Egresos Detallado - LDF
Clasificación Funcional (Finalidad y Función)
al 30 de Septiembre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</si>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</sst>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XFD1048576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22785527.920000002</v>
      </c>
      <c r="D5" s="18">
        <f t="shared" ref="D5:H5" si="0">D6+D16+D25+D36</f>
        <v>2585150.08</v>
      </c>
      <c r="E5" s="18">
        <f t="shared" si="0"/>
        <v>25370678</v>
      </c>
      <c r="F5" s="18">
        <f t="shared" si="0"/>
        <v>8035488.4699999997</v>
      </c>
      <c r="G5" s="18">
        <f t="shared" si="0"/>
        <v>8035488.4699999997</v>
      </c>
      <c r="H5" s="18">
        <f t="shared" si="0"/>
        <v>17335189.530000001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22785527.920000002</v>
      </c>
      <c r="D16" s="18">
        <f t="shared" ref="D16:G16" si="4">SUM(D17:D23)</f>
        <v>2585150.08</v>
      </c>
      <c r="E16" s="18">
        <f t="shared" si="4"/>
        <v>25370678</v>
      </c>
      <c r="F16" s="18">
        <f t="shared" si="4"/>
        <v>8035488.4699999997</v>
      </c>
      <c r="G16" s="18">
        <f t="shared" si="4"/>
        <v>8035488.4699999997</v>
      </c>
      <c r="H16" s="18">
        <f t="shared" si="3"/>
        <v>17335189.530000001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22785527.920000002</v>
      </c>
      <c r="D21" s="23">
        <v>2585150.08</v>
      </c>
      <c r="E21" s="23">
        <f t="shared" si="5"/>
        <v>25370678</v>
      </c>
      <c r="F21" s="23">
        <v>8035488.4699999997</v>
      </c>
      <c r="G21" s="23">
        <v>8035488.4699999997</v>
      </c>
      <c r="H21" s="23">
        <f t="shared" si="3"/>
        <v>17335189.530000001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16623545.74</v>
      </c>
      <c r="E42" s="18">
        <f t="shared" si="10"/>
        <v>16623545.74</v>
      </c>
      <c r="F42" s="18">
        <f t="shared" si="10"/>
        <v>2099796.81</v>
      </c>
      <c r="G42" s="18">
        <f t="shared" si="10"/>
        <v>2099796.81</v>
      </c>
      <c r="H42" s="18">
        <f t="shared" si="3"/>
        <v>14523748.93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16623545.74</v>
      </c>
      <c r="E53" s="18">
        <f t="shared" si="13"/>
        <v>16623545.74</v>
      </c>
      <c r="F53" s="18">
        <f t="shared" si="13"/>
        <v>2099796.81</v>
      </c>
      <c r="G53" s="18">
        <f t="shared" si="13"/>
        <v>2099796.81</v>
      </c>
      <c r="H53" s="18">
        <f t="shared" si="3"/>
        <v>14523748.93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16623545.74</v>
      </c>
      <c r="E58" s="23">
        <f t="shared" si="14"/>
        <v>16623545.74</v>
      </c>
      <c r="F58" s="23">
        <v>2099796.81</v>
      </c>
      <c r="G58" s="23">
        <v>2099796.81</v>
      </c>
      <c r="H58" s="23">
        <f t="shared" si="3"/>
        <v>14523748.93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22785527.920000002</v>
      </c>
      <c r="D79" s="18">
        <f t="shared" ref="D79:H79" si="20">D5+D42</f>
        <v>19208695.82</v>
      </c>
      <c r="E79" s="18">
        <f t="shared" si="20"/>
        <v>41994223.740000002</v>
      </c>
      <c r="F79" s="18">
        <f t="shared" si="20"/>
        <v>10135285.279999999</v>
      </c>
      <c r="G79" s="18">
        <f t="shared" si="20"/>
        <v>10135285.279999999</v>
      </c>
      <c r="H79" s="18">
        <f t="shared" si="20"/>
        <v>31858938.460000001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2018-05-18T15:35:39Z</dcterms:created>
  <dcterms:modified xsi:type="dcterms:W3CDTF">2018-05-18T15:36:28Z</dcterms:modified>
</cp:coreProperties>
</file>